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ritères" sheetId="2" state="visible" r:id="rId2"/>
    <sheet xmlns:r="http://schemas.openxmlformats.org/officeDocument/2006/relationships" name="Candida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3D2A3A"/>
      <sz val="16"/>
    </font>
    <font>
      <b val="1"/>
    </font>
    <font>
      <i val="1"/>
      <color rgb="00737373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D2A3A"/>
      </patternFill>
    </fill>
    <fill>
      <patternFill patternType="solid">
        <fgColor rgb="00F3EEF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2" borderId="1" pivotButton="0" quotePrefix="0" xfId="0"/>
    <xf numFmtId="0" fontId="2" fillId="3" borderId="1" pivotButton="0" quotePrefix="0" xfId="0"/>
    <xf numFmtId="0" fontId="0" fillId="3" borderId="1" applyAlignment="1" pivotButton="0" quotePrefix="0" xfId="0">
      <alignment horizontal="center" vertical="center" wrapText="1"/>
    </xf>
    <xf numFmtId="9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ill>
        <patternFill patternType="solid">
          <fgColor rgb="00E7F5EE"/>
        </patternFill>
      </fill>
    </dxf>
    <dxf>
      <fill>
        <patternFill patternType="solid">
          <fgColor rgb="00F7EEDB"/>
        </patternFill>
      </fill>
    </dxf>
    <dxf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 d'emploi en 4 étapes</t>
        </is>
      </c>
    </row>
    <row r="2">
      <c r="A2" s="2" t="inlineStr">
        <is>
          <t>1. Onglet Critères : écrivez 4 à 6 critères liés au poste, vérifiables sur un CV. Marquez 2 ou 3 critères éliminatoires au maximum.</t>
        </is>
      </c>
    </row>
    <row r="3">
      <c r="A3" s="2" t="inlineStr">
        <is>
          <t>2. Donnez un poids de 1 à 3 à chaque critère : 3 = indispensable, 1 = utile pour départager.</t>
        </is>
      </c>
    </row>
    <row r="4">
      <c r="A4" s="2" t="inlineStr">
        <is>
          <t>3. Onglet Candidats : notez chaque CV critère par critère (2 atteint, 1 partiel, 0 manquant) et écrivez une phrase de justification.</t>
        </is>
      </c>
    </row>
    <row r="5">
      <c r="A5" s="2" t="inlineStr">
        <is>
          <t>4. Convoquez les « Shortlist », relisez les « À revoir » si la shortlist est trop courte. Gardez la grille : elle justifie votre choix.</t>
        </is>
      </c>
    </row>
    <row r="6">
      <c r="A6" s="2" t="inlineStr"/>
    </row>
    <row r="7">
      <c r="A7" s="2" t="inlineStr">
        <is>
          <t>À ne jamais mettre dans une grille : âge, sexe, situation familiale, origine, apparence, lieu de naissance, santé, ou tout autre motif de discrimination interdit par l'article L1132-1 du Code du travail.</t>
        </is>
      </c>
    </row>
    <row r="8">
      <c r="A8" s="2" t="inlineStr">
        <is>
          <t>Conservation : les CV et grilles des candidats non retenus ne se gardent pas au-delà de 2 ans après le dernier contact, et le candidat doit en être informé (recommandation CNIL).</t>
        </is>
      </c>
    </row>
    <row r="9">
      <c r="A9" s="2" t="inlineStr"/>
    </row>
    <row r="10">
      <c r="A10" s="2" t="inlineStr">
        <is>
          <t>Méthode détaillée : https://cnxrecrute.com/guides/grille-selection-cv</t>
        </is>
      </c>
    </row>
    <row r="11">
      <c r="A11" s="2" t="inlineStr">
        <is>
          <t>Pour ne plus remplir la grille à la main : CNX lit chaque CV et le note critère par critère, avec la justification. https://cnxrecrute.com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14" customWidth="1" min="3" max="3"/>
    <col width="12" customWidth="1" min="4" max="4"/>
    <col width="52" customWidth="1" min="5" max="5"/>
  </cols>
  <sheetData>
    <row r="1">
      <c r="A1" s="3" t="inlineStr">
        <is>
          <t>Grille de sélection des CV : vos critères</t>
        </is>
      </c>
    </row>
    <row r="2">
      <c r="A2" s="4" t="inlineStr">
        <is>
          <t>Poste :</t>
        </is>
      </c>
      <c r="B2" t="inlineStr">
        <is>
          <t>Chargé(e) de clientèle B2B</t>
        </is>
      </c>
    </row>
    <row r="3">
      <c r="A3" s="5" t="inlineStr">
        <is>
          <t>Remplissez 4 à 6 critères liés au poste. « Éliminatoire = Oui » : un 0 sur ce critère écarte le CV, quel que soit le total.</t>
        </is>
      </c>
    </row>
    <row r="5">
      <c r="A5" s="6" t="inlineStr">
        <is>
          <t>N°</t>
        </is>
      </c>
      <c r="B5" s="6" t="inlineStr">
        <is>
          <t>Critère (formulé comme une exigence vérifiable sur un CV)</t>
        </is>
      </c>
      <c r="C5" s="6" t="inlineStr">
        <is>
          <t>Éliminatoire ?</t>
        </is>
      </c>
      <c r="D5" s="6" t="inlineStr">
        <is>
          <t>Poids (1 à 3)</t>
        </is>
      </c>
      <c r="E5" s="6" t="inlineStr">
        <is>
          <t>Ce qui compte comme « atteint »</t>
        </is>
      </c>
    </row>
    <row r="6" ht="34" customHeight="1">
      <c r="A6" s="7" t="n">
        <v>1</v>
      </c>
      <c r="B6" s="8" t="inlineStr">
        <is>
          <t>3 ans minimum en gestion de comptes B2B ou customer success</t>
        </is>
      </c>
      <c r="C6" s="7" t="inlineStr">
        <is>
          <t>Oui</t>
        </is>
      </c>
      <c r="D6" s="7" t="n">
        <v>3</v>
      </c>
      <c r="E6" s="8" t="inlineStr">
        <is>
          <t>Au moins 3 ans cumulés sur un portefeuille de clients professionnels</t>
        </is>
      </c>
    </row>
    <row r="7" ht="34" customHeight="1">
      <c r="A7" s="7" t="n">
        <v>2</v>
      </c>
      <c r="B7" s="8" t="inlineStr">
        <is>
          <t>Maîtrise d'un CRM (HubSpot idéalement)</t>
        </is>
      </c>
      <c r="C7" s="7" t="inlineStr">
        <is>
          <t>Non</t>
        </is>
      </c>
      <c r="D7" s="7" t="n">
        <v>2</v>
      </c>
      <c r="E7" s="8" t="inlineStr">
        <is>
          <t>CRM cité avec un usage concret (suivi de portefeuille, relances, reporting)</t>
        </is>
      </c>
    </row>
    <row r="8" ht="34" customHeight="1">
      <c r="A8" s="7" t="n">
        <v>3</v>
      </c>
      <c r="B8" s="8" t="inlineStr">
        <is>
          <t>Localisation compatible avec Lyon et 2 jours de télétravail</t>
        </is>
      </c>
      <c r="C8" s="7" t="inlineStr">
        <is>
          <t>Oui</t>
        </is>
      </c>
      <c r="D8" s="7" t="n">
        <v>2</v>
      </c>
      <c r="E8" s="8" t="inlineStr">
        <is>
          <t>Vit à Lyon ou à moins de 45 min, ou mobilité annoncée</t>
        </is>
      </c>
    </row>
    <row r="9" ht="34" customHeight="1">
      <c r="A9" s="7" t="n">
        <v>4</v>
      </c>
      <c r="B9" s="8" t="inlineStr">
        <is>
          <t>Expérience en agence ou chez un éditeur SaaS</t>
        </is>
      </c>
      <c r="C9" s="7" t="inlineStr">
        <is>
          <t>Non</t>
        </is>
      </c>
      <c r="D9" s="7" t="n">
        <v>1</v>
      </c>
      <c r="E9" s="8" t="inlineStr">
        <is>
          <t>Au moins un poste dans une agence ou un éditeur de logiciel</t>
        </is>
      </c>
    </row>
    <row r="10" ht="34" customHeight="1">
      <c r="A10" s="7" t="n">
        <v>5</v>
      </c>
      <c r="B10" s="8" t="inlineStr">
        <is>
          <t>Anglais professionnel</t>
        </is>
      </c>
      <c r="C10" s="7" t="inlineStr">
        <is>
          <t>Non</t>
        </is>
      </c>
      <c r="D10" s="7" t="n">
        <v>1</v>
      </c>
      <c r="E10" s="8" t="inlineStr">
        <is>
          <t>Anglais courant ou clients anglophones mentionnés</t>
        </is>
      </c>
    </row>
    <row r="11" ht="34" customHeight="1">
      <c r="A11" s="7" t="n">
        <v>6</v>
      </c>
      <c r="B11" s="8" t="inlineStr">
        <is>
          <t>Aisance écrite et orale démontrée</t>
        </is>
      </c>
      <c r="C11" s="7" t="inlineStr">
        <is>
          <t>Non</t>
        </is>
      </c>
      <c r="D11" s="7" t="n">
        <v>2</v>
      </c>
      <c r="E11" s="8" t="inlineStr">
        <is>
          <t>Preuves concrètes : présentations, rédaction, animation de revues clients</t>
        </is>
      </c>
    </row>
    <row r="13">
      <c r="A13" s="5" t="inlineStr">
        <is>
          <t>Modèle gratuit proposé par CNX, logiciel de recrutement pour PME sans service RH : https://cnxrecrute.com</t>
        </is>
      </c>
    </row>
  </sheetData>
  <dataValidations count="2">
    <dataValidation sqref="C6:C11" showDropDown="0" showInputMessage="0" showErrorMessage="0" allowBlank="0" type="list">
      <formula1>"Oui,Non"</formula1>
    </dataValidation>
    <dataValidation sqref="D6:D11" showDropDown="0" showInputMessage="0" showErrorMessage="0" allowBlank="0" type="whole" operator="between">
      <formula1>1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2" customWidth="1" min="8" max="8"/>
    <col width="10" customWidth="1" min="9" max="9"/>
    <col width="12" customWidth="1" min="10" max="10"/>
    <col width="12" customWidth="1" min="11" max="11"/>
    <col width="50" customWidth="1" min="12" max="12"/>
  </cols>
  <sheetData>
    <row r="1">
      <c r="A1" s="3" t="inlineStr">
        <is>
          <t>Notation des CV</t>
        </is>
      </c>
    </row>
    <row r="2">
      <c r="A2" s="5" t="inlineStr">
        <is>
          <t>Notez chaque critère : 2 = atteint, 1 = partiel, 0 = manquant. Le score, le pourcentage et la décision se calculent seuls.</t>
        </is>
      </c>
    </row>
    <row r="4" ht="64" customHeight="1">
      <c r="A4" s="9" t="inlineStr">
        <is>
          <t>Critère</t>
        </is>
      </c>
      <c r="B4" s="6">
        <f>Critères!B6</f>
        <v/>
      </c>
      <c r="C4" s="6">
        <f>Critères!B7</f>
        <v/>
      </c>
      <c r="D4" s="6">
        <f>Critères!B8</f>
        <v/>
      </c>
      <c r="E4" s="6">
        <f>Critères!B9</f>
        <v/>
      </c>
      <c r="F4" s="6">
        <f>Critères!B10</f>
        <v/>
      </c>
      <c r="G4" s="6">
        <f>Critères!B11</f>
        <v/>
      </c>
      <c r="H4" s="6" t="inlineStr">
        <is>
          <t>Score pondéré</t>
        </is>
      </c>
      <c r="I4" s="6" t="inlineStr">
        <is>
          <t>Score max</t>
        </is>
      </c>
      <c r="J4" s="6" t="inlineStr">
        <is>
          <t>% du maximum</t>
        </is>
      </c>
      <c r="K4" s="6" t="inlineStr">
        <is>
          <t>Décision</t>
        </is>
      </c>
      <c r="L4" s="6" t="inlineStr">
        <is>
          <t>Justification (une phrase par critère non atteint)</t>
        </is>
      </c>
    </row>
    <row r="5">
      <c r="A5" s="10" t="inlineStr">
        <is>
          <t>Poids</t>
        </is>
      </c>
      <c r="B5" s="11">
        <f>Critères!D6</f>
        <v/>
      </c>
      <c r="C5" s="11">
        <f>Critères!D7</f>
        <v/>
      </c>
      <c r="D5" s="11">
        <f>Critères!D8</f>
        <v/>
      </c>
      <c r="E5" s="11">
        <f>Critères!D9</f>
        <v/>
      </c>
      <c r="F5" s="11">
        <f>Critères!D10</f>
        <v/>
      </c>
      <c r="G5" s="11">
        <f>Critères!D11</f>
        <v/>
      </c>
    </row>
    <row r="6">
      <c r="A6" s="10" t="inlineStr">
        <is>
          <t>Éliminatoire ?</t>
        </is>
      </c>
      <c r="B6" s="11">
        <f>Critères!C6</f>
        <v/>
      </c>
      <c r="C6" s="11">
        <f>Critères!C7</f>
        <v/>
      </c>
      <c r="D6" s="11">
        <f>Critères!C8</f>
        <v/>
      </c>
      <c r="E6" s="11">
        <f>Critères!C9</f>
        <v/>
      </c>
      <c r="F6" s="11">
        <f>Critères!C10</f>
        <v/>
      </c>
      <c r="G6" s="11">
        <f>Critères!C11</f>
        <v/>
      </c>
    </row>
    <row r="7">
      <c r="A7" s="4" t="inlineStr">
        <is>
          <t>Candidat</t>
        </is>
      </c>
    </row>
    <row r="8">
      <c r="A8" s="8" t="inlineStr">
        <is>
          <t>Claire M.</t>
        </is>
      </c>
      <c r="B8" s="7" t="n">
        <v>2</v>
      </c>
      <c r="C8" s="7" t="n">
        <v>2</v>
      </c>
      <c r="D8" s="7" t="n">
        <v>2</v>
      </c>
      <c r="E8" s="7" t="n">
        <v>2</v>
      </c>
      <c r="F8" s="7" t="n">
        <v>2</v>
      </c>
      <c r="G8" s="7" t="n">
        <v>1</v>
      </c>
      <c r="H8" s="7">
        <f>IF(COUNT(B8:G8)=0,"",SUMPRODUCT($B$5:$G$5,B8:G8))</f>
        <v/>
      </c>
      <c r="I8" s="7">
        <f>IF(COUNT(B8:G8)=0,"",SUM($B$5:$G$5)*2)</f>
        <v/>
      </c>
      <c r="J8" s="12">
        <f>IF(COUNT(B8:G8)=0,"",H8/I8)</f>
        <v/>
      </c>
      <c r="K8" s="7">
        <f>IF(COUNT(B8:G8)=0,"",IF(COUNTIFS($B$6:$G$6,"Oui",B8:G8,0)&gt;0,"Écarté",IF(J8&gt;=0.75,"Shortlist",IF(J8&gt;=0.5,"À revoir","Écarté"))))</f>
        <v/>
      </c>
      <c r="L8" s="8" t="inlineStr">
        <is>
          <t>Aisance écrite : pas de preuve de rédaction dans le CV, à vérifier en entretien</t>
        </is>
      </c>
    </row>
    <row r="9">
      <c r="A9" s="8" t="inlineStr">
        <is>
          <t>Sophie M.</t>
        </is>
      </c>
      <c r="B9" s="7" t="n">
        <v>1</v>
      </c>
      <c r="C9" s="7" t="n">
        <v>2</v>
      </c>
      <c r="D9" s="7" t="n">
        <v>2</v>
      </c>
      <c r="E9" s="7" t="n">
        <v>2</v>
      </c>
      <c r="F9" s="7" t="n">
        <v>2</v>
      </c>
      <c r="G9" s="7" t="n">
        <v>1</v>
      </c>
      <c r="H9" s="7">
        <f>IF(COUNT(B9:G9)=0,"",SUMPRODUCT($B$5:$G$5,B9:G9))</f>
        <v/>
      </c>
      <c r="I9" s="7">
        <f>IF(COUNT(B9:G9)=0,"",SUM($B$5:$G$5)*2)</f>
        <v/>
      </c>
      <c r="J9" s="12">
        <f>IF(COUNT(B9:G9)=0,"",H9/I9)</f>
        <v/>
      </c>
      <c r="K9" s="7">
        <f>IF(COUNT(B9:G9)=0,"",IF(COUNTIFS($B$6:$G$6,"Oui",B9:G9,0)&gt;0,"Écarté",IF(J9&gt;=0.75,"Shortlist",IF(J9&gt;=0.5,"À revoir","Écarté"))))</f>
        <v/>
      </c>
      <c r="L9" s="8" t="inlineStr">
        <is>
          <t>1 an et demi de gestion de comptes seulement (partiel)</t>
        </is>
      </c>
    </row>
    <row r="10">
      <c r="A10" s="8" t="inlineStr">
        <is>
          <t>Karim B.</t>
        </is>
      </c>
      <c r="B10" s="7" t="n">
        <v>0</v>
      </c>
      <c r="C10" s="7" t="n">
        <v>1</v>
      </c>
      <c r="D10" s="7" t="n">
        <v>2</v>
      </c>
      <c r="E10" s="7" t="n">
        <v>0</v>
      </c>
      <c r="F10" s="7" t="n">
        <v>0</v>
      </c>
      <c r="G10" s="7" t="n">
        <v>1</v>
      </c>
      <c r="H10" s="7">
        <f>IF(COUNT(B10:G10)=0,"",SUMPRODUCT($B$5:$G$5,B10:G10))</f>
        <v/>
      </c>
      <c r="I10" s="7">
        <f>IF(COUNT(B10:G10)=0,"",SUM($B$5:$G$5)*2)</f>
        <v/>
      </c>
      <c r="J10" s="12">
        <f>IF(COUNT(B10:G10)=0,"",H10/I10)</f>
        <v/>
      </c>
      <c r="K10" s="7">
        <f>IF(COUNT(B10:G10)=0,"",IF(COUNTIFS($B$6:$G$6,"Oui",B10:G10,0)&gt;0,"Écarté",IF(J10&gt;=0.75,"Shortlist",IF(J10&gt;=0.5,"À revoir","Écarté"))))</f>
        <v/>
      </c>
      <c r="L10" s="8" t="inlineStr">
        <is>
          <t>Prospection téléphonique, pas de gestion de portefeuille (éliminatoire)</t>
        </is>
      </c>
    </row>
    <row r="11">
      <c r="A11" s="8" t="n"/>
      <c r="B11" s="7" t="n"/>
      <c r="C11" s="7" t="n"/>
      <c r="D11" s="7" t="n"/>
      <c r="E11" s="7" t="n"/>
      <c r="F11" s="7" t="n"/>
      <c r="G11" s="7" t="n"/>
      <c r="H11" s="7">
        <f>IF(COUNT(B11:G11)=0,"",SUMPRODUCT($B$5:$G$5,B11:G11))</f>
        <v/>
      </c>
      <c r="I11" s="7">
        <f>IF(COUNT(B11:G11)=0,"",SUM($B$5:$G$5)*2)</f>
        <v/>
      </c>
      <c r="J11" s="12">
        <f>IF(COUNT(B11:G11)=0,"",H11/I11)</f>
        <v/>
      </c>
      <c r="K11" s="7">
        <f>IF(COUNT(B11:G11)=0,"",IF(COUNTIFS($B$6:$G$6,"Oui",B11:G11,0)&gt;0,"Écarté",IF(J11&gt;=0.75,"Shortlist",IF(J11&gt;=0.5,"À revoir","Écarté"))))</f>
        <v/>
      </c>
      <c r="L11" s="8" t="n"/>
    </row>
    <row r="12">
      <c r="A12" s="8" t="n"/>
      <c r="B12" s="7" t="n"/>
      <c r="C12" s="7" t="n"/>
      <c r="D12" s="7" t="n"/>
      <c r="E12" s="7" t="n"/>
      <c r="F12" s="7" t="n"/>
      <c r="G12" s="7" t="n"/>
      <c r="H12" s="7">
        <f>IF(COUNT(B12:G12)=0,"",SUMPRODUCT($B$5:$G$5,B12:G12))</f>
        <v/>
      </c>
      <c r="I12" s="7">
        <f>IF(COUNT(B12:G12)=0,"",SUM($B$5:$G$5)*2)</f>
        <v/>
      </c>
      <c r="J12" s="12">
        <f>IF(COUNT(B12:G12)=0,"",H12/I12)</f>
        <v/>
      </c>
      <c r="K12" s="7">
        <f>IF(COUNT(B12:G12)=0,"",IF(COUNTIFS($B$6:$G$6,"Oui",B12:G12,0)&gt;0,"Écarté",IF(J12&gt;=0.75,"Shortlist",IF(J12&gt;=0.5,"À revoir","Écarté"))))</f>
        <v/>
      </c>
      <c r="L12" s="8" t="n"/>
    </row>
    <row r="13">
      <c r="A13" s="8" t="n"/>
      <c r="B13" s="7" t="n"/>
      <c r="C13" s="7" t="n"/>
      <c r="D13" s="7" t="n"/>
      <c r="E13" s="7" t="n"/>
      <c r="F13" s="7" t="n"/>
      <c r="G13" s="7" t="n"/>
      <c r="H13" s="7">
        <f>IF(COUNT(B13:G13)=0,"",SUMPRODUCT($B$5:$G$5,B13:G13))</f>
        <v/>
      </c>
      <c r="I13" s="7">
        <f>IF(COUNT(B13:G13)=0,"",SUM($B$5:$G$5)*2)</f>
        <v/>
      </c>
      <c r="J13" s="12">
        <f>IF(COUNT(B13:G13)=0,"",H13/I13)</f>
        <v/>
      </c>
      <c r="K13" s="7">
        <f>IF(COUNT(B13:G13)=0,"",IF(COUNTIFS($B$6:$G$6,"Oui",B13:G13,0)&gt;0,"Écarté",IF(J13&gt;=0.75,"Shortlist",IF(J13&gt;=0.5,"À revoir","Écarté"))))</f>
        <v/>
      </c>
      <c r="L13" s="8" t="n"/>
    </row>
    <row r="14">
      <c r="A14" s="8" t="n"/>
      <c r="B14" s="7" t="n"/>
      <c r="C14" s="7" t="n"/>
      <c r="D14" s="7" t="n"/>
      <c r="E14" s="7" t="n"/>
      <c r="F14" s="7" t="n"/>
      <c r="G14" s="7" t="n"/>
      <c r="H14" s="7">
        <f>IF(COUNT(B14:G14)=0,"",SUMPRODUCT($B$5:$G$5,B14:G14))</f>
        <v/>
      </c>
      <c r="I14" s="7">
        <f>IF(COUNT(B14:G14)=0,"",SUM($B$5:$G$5)*2)</f>
        <v/>
      </c>
      <c r="J14" s="12">
        <f>IF(COUNT(B14:G14)=0,"",H14/I14)</f>
        <v/>
      </c>
      <c r="K14" s="7">
        <f>IF(COUNT(B14:G14)=0,"",IF(COUNTIFS($B$6:$G$6,"Oui",B14:G14,0)&gt;0,"Écarté",IF(J14&gt;=0.75,"Shortlist",IF(J14&gt;=0.5,"À revoir","Écarté"))))</f>
        <v/>
      </c>
      <c r="L14" s="8" t="n"/>
    </row>
    <row r="15">
      <c r="A15" s="8" t="n"/>
      <c r="B15" s="7" t="n"/>
      <c r="C15" s="7" t="n"/>
      <c r="D15" s="7" t="n"/>
      <c r="E15" s="7" t="n"/>
      <c r="F15" s="7" t="n"/>
      <c r="G15" s="7" t="n"/>
      <c r="H15" s="7">
        <f>IF(COUNT(B15:G15)=0,"",SUMPRODUCT($B$5:$G$5,B15:G15))</f>
        <v/>
      </c>
      <c r="I15" s="7">
        <f>IF(COUNT(B15:G15)=0,"",SUM($B$5:$G$5)*2)</f>
        <v/>
      </c>
      <c r="J15" s="12">
        <f>IF(COUNT(B15:G15)=0,"",H15/I15)</f>
        <v/>
      </c>
      <c r="K15" s="7">
        <f>IF(COUNT(B15:G15)=0,"",IF(COUNTIFS($B$6:$G$6,"Oui",B15:G15,0)&gt;0,"Écarté",IF(J15&gt;=0.75,"Shortlist",IF(J15&gt;=0.5,"À revoir","Écarté"))))</f>
        <v/>
      </c>
      <c r="L15" s="8" t="n"/>
    </row>
    <row r="16">
      <c r="A16" s="8" t="n"/>
      <c r="B16" s="7" t="n"/>
      <c r="C16" s="7" t="n"/>
      <c r="D16" s="7" t="n"/>
      <c r="E16" s="7" t="n"/>
      <c r="F16" s="7" t="n"/>
      <c r="G16" s="7" t="n"/>
      <c r="H16" s="7">
        <f>IF(COUNT(B16:G16)=0,"",SUMPRODUCT($B$5:$G$5,B16:G16))</f>
        <v/>
      </c>
      <c r="I16" s="7">
        <f>IF(COUNT(B16:G16)=0,"",SUM($B$5:$G$5)*2)</f>
        <v/>
      </c>
      <c r="J16" s="12">
        <f>IF(COUNT(B16:G16)=0,"",H16/I16)</f>
        <v/>
      </c>
      <c r="K16" s="7">
        <f>IF(COUNT(B16:G16)=0,"",IF(COUNTIFS($B$6:$G$6,"Oui",B16:G16,0)&gt;0,"Écarté",IF(J16&gt;=0.75,"Shortlist",IF(J16&gt;=0.5,"À revoir","Écarté"))))</f>
        <v/>
      </c>
      <c r="L16" s="8" t="n"/>
    </row>
    <row r="17">
      <c r="A17" s="8" t="n"/>
      <c r="B17" s="7" t="n"/>
      <c r="C17" s="7" t="n"/>
      <c r="D17" s="7" t="n"/>
      <c r="E17" s="7" t="n"/>
      <c r="F17" s="7" t="n"/>
      <c r="G17" s="7" t="n"/>
      <c r="H17" s="7">
        <f>IF(COUNT(B17:G17)=0,"",SUMPRODUCT($B$5:$G$5,B17:G17))</f>
        <v/>
      </c>
      <c r="I17" s="7">
        <f>IF(COUNT(B17:G17)=0,"",SUM($B$5:$G$5)*2)</f>
        <v/>
      </c>
      <c r="J17" s="12">
        <f>IF(COUNT(B17:G17)=0,"",H17/I17)</f>
        <v/>
      </c>
      <c r="K17" s="7">
        <f>IF(COUNT(B17:G17)=0,"",IF(COUNTIFS($B$6:$G$6,"Oui",B17:G17,0)&gt;0,"Écarté",IF(J17&gt;=0.75,"Shortlist",IF(J17&gt;=0.5,"À revoir","Écarté"))))</f>
        <v/>
      </c>
      <c r="L17" s="8" t="n"/>
    </row>
    <row r="18">
      <c r="A18" s="8" t="n"/>
      <c r="B18" s="7" t="n"/>
      <c r="C18" s="7" t="n"/>
      <c r="D18" s="7" t="n"/>
      <c r="E18" s="7" t="n"/>
      <c r="F18" s="7" t="n"/>
      <c r="G18" s="7" t="n"/>
      <c r="H18" s="7">
        <f>IF(COUNT(B18:G18)=0,"",SUMPRODUCT($B$5:$G$5,B18:G18))</f>
        <v/>
      </c>
      <c r="I18" s="7">
        <f>IF(COUNT(B18:G18)=0,"",SUM($B$5:$G$5)*2)</f>
        <v/>
      </c>
      <c r="J18" s="12">
        <f>IF(COUNT(B18:G18)=0,"",H18/I18)</f>
        <v/>
      </c>
      <c r="K18" s="7">
        <f>IF(COUNT(B18:G18)=0,"",IF(COUNTIFS($B$6:$G$6,"Oui",B18:G18,0)&gt;0,"Écarté",IF(J18&gt;=0.75,"Shortlist",IF(J18&gt;=0.5,"À revoir","Écarté"))))</f>
        <v/>
      </c>
      <c r="L18" s="8" t="n"/>
    </row>
    <row r="19">
      <c r="A19" s="8" t="n"/>
      <c r="B19" s="7" t="n"/>
      <c r="C19" s="7" t="n"/>
      <c r="D19" s="7" t="n"/>
      <c r="E19" s="7" t="n"/>
      <c r="F19" s="7" t="n"/>
      <c r="G19" s="7" t="n"/>
      <c r="H19" s="7">
        <f>IF(COUNT(B19:G19)=0,"",SUMPRODUCT($B$5:$G$5,B19:G19))</f>
        <v/>
      </c>
      <c r="I19" s="7">
        <f>IF(COUNT(B19:G19)=0,"",SUM($B$5:$G$5)*2)</f>
        <v/>
      </c>
      <c r="J19" s="12">
        <f>IF(COUNT(B19:G19)=0,"",H19/I19)</f>
        <v/>
      </c>
      <c r="K19" s="7">
        <f>IF(COUNT(B19:G19)=0,"",IF(COUNTIFS($B$6:$G$6,"Oui",B19:G19,0)&gt;0,"Écarté",IF(J19&gt;=0.75,"Shortlist",IF(J19&gt;=0.5,"À revoir","Écarté"))))</f>
        <v/>
      </c>
      <c r="L19" s="8" t="n"/>
    </row>
    <row r="20">
      <c r="A20" s="8" t="n"/>
      <c r="B20" s="7" t="n"/>
      <c r="C20" s="7" t="n"/>
      <c r="D20" s="7" t="n"/>
      <c r="E20" s="7" t="n"/>
      <c r="F20" s="7" t="n"/>
      <c r="G20" s="7" t="n"/>
      <c r="H20" s="7">
        <f>IF(COUNT(B20:G20)=0,"",SUMPRODUCT($B$5:$G$5,B20:G20))</f>
        <v/>
      </c>
      <c r="I20" s="7">
        <f>IF(COUNT(B20:G20)=0,"",SUM($B$5:$G$5)*2)</f>
        <v/>
      </c>
      <c r="J20" s="12">
        <f>IF(COUNT(B20:G20)=0,"",H20/I20)</f>
        <v/>
      </c>
      <c r="K20" s="7">
        <f>IF(COUNT(B20:G20)=0,"",IF(COUNTIFS($B$6:$G$6,"Oui",B20:G20,0)&gt;0,"Écarté",IF(J20&gt;=0.75,"Shortlist",IF(J20&gt;=0.5,"À revoir","Écarté"))))</f>
        <v/>
      </c>
      <c r="L20" s="8" t="n"/>
    </row>
    <row r="21">
      <c r="A21" s="8" t="n"/>
      <c r="B21" s="7" t="n"/>
      <c r="C21" s="7" t="n"/>
      <c r="D21" s="7" t="n"/>
      <c r="E21" s="7" t="n"/>
      <c r="F21" s="7" t="n"/>
      <c r="G21" s="7" t="n"/>
      <c r="H21" s="7">
        <f>IF(COUNT(B21:G21)=0,"",SUMPRODUCT($B$5:$G$5,B21:G21))</f>
        <v/>
      </c>
      <c r="I21" s="7">
        <f>IF(COUNT(B21:G21)=0,"",SUM($B$5:$G$5)*2)</f>
        <v/>
      </c>
      <c r="J21" s="12">
        <f>IF(COUNT(B21:G21)=0,"",H21/I21)</f>
        <v/>
      </c>
      <c r="K21" s="7">
        <f>IF(COUNT(B21:G21)=0,"",IF(COUNTIFS($B$6:$G$6,"Oui",B21:G21,0)&gt;0,"Écarté",IF(J21&gt;=0.75,"Shortlist",IF(J21&gt;=0.5,"À revoir","Écarté"))))</f>
        <v/>
      </c>
      <c r="L21" s="8" t="n"/>
    </row>
    <row r="22">
      <c r="A22" s="8" t="n"/>
      <c r="B22" s="7" t="n"/>
      <c r="C22" s="7" t="n"/>
      <c r="D22" s="7" t="n"/>
      <c r="E22" s="7" t="n"/>
      <c r="F22" s="7" t="n"/>
      <c r="G22" s="7" t="n"/>
      <c r="H22" s="7">
        <f>IF(COUNT(B22:G22)=0,"",SUMPRODUCT($B$5:$G$5,B22:G22))</f>
        <v/>
      </c>
      <c r="I22" s="7">
        <f>IF(COUNT(B22:G22)=0,"",SUM($B$5:$G$5)*2)</f>
        <v/>
      </c>
      <c r="J22" s="12">
        <f>IF(COUNT(B22:G22)=0,"",H22/I22)</f>
        <v/>
      </c>
      <c r="K22" s="7">
        <f>IF(COUNT(B22:G22)=0,"",IF(COUNTIFS($B$6:$G$6,"Oui",B22:G22,0)&gt;0,"Écarté",IF(J22&gt;=0.75,"Shortlist",IF(J22&gt;=0.5,"À revoir","Écarté"))))</f>
        <v/>
      </c>
      <c r="L22" s="8" t="n"/>
    </row>
    <row r="23">
      <c r="A23" s="8" t="n"/>
      <c r="B23" s="7" t="n"/>
      <c r="C23" s="7" t="n"/>
      <c r="D23" s="7" t="n"/>
      <c r="E23" s="7" t="n"/>
      <c r="F23" s="7" t="n"/>
      <c r="G23" s="7" t="n"/>
      <c r="H23" s="7">
        <f>IF(COUNT(B23:G23)=0,"",SUMPRODUCT($B$5:$G$5,B23:G23))</f>
        <v/>
      </c>
      <c r="I23" s="7">
        <f>IF(COUNT(B23:G23)=0,"",SUM($B$5:$G$5)*2)</f>
        <v/>
      </c>
      <c r="J23" s="12">
        <f>IF(COUNT(B23:G23)=0,"",H23/I23)</f>
        <v/>
      </c>
      <c r="K23" s="7">
        <f>IF(COUNT(B23:G23)=0,"",IF(COUNTIFS($B$6:$G$6,"Oui",B23:G23,0)&gt;0,"Écarté",IF(J23&gt;=0.75,"Shortlist",IF(J23&gt;=0.5,"À revoir","Écarté"))))</f>
        <v/>
      </c>
      <c r="L23" s="8" t="n"/>
    </row>
    <row r="24">
      <c r="A24" s="8" t="n"/>
      <c r="B24" s="7" t="n"/>
      <c r="C24" s="7" t="n"/>
      <c r="D24" s="7" t="n"/>
      <c r="E24" s="7" t="n"/>
      <c r="F24" s="7" t="n"/>
      <c r="G24" s="7" t="n"/>
      <c r="H24" s="7">
        <f>IF(COUNT(B24:G24)=0,"",SUMPRODUCT($B$5:$G$5,B24:G24))</f>
        <v/>
      </c>
      <c r="I24" s="7">
        <f>IF(COUNT(B24:G24)=0,"",SUM($B$5:$G$5)*2)</f>
        <v/>
      </c>
      <c r="J24" s="12">
        <f>IF(COUNT(B24:G24)=0,"",H24/I24)</f>
        <v/>
      </c>
      <c r="K24" s="7">
        <f>IF(COUNT(B24:G24)=0,"",IF(COUNTIFS($B$6:$G$6,"Oui",B24:G24,0)&gt;0,"Écarté",IF(J24&gt;=0.75,"Shortlist",IF(J24&gt;=0.5,"À revoir","Écarté"))))</f>
        <v/>
      </c>
      <c r="L24" s="8" t="n"/>
    </row>
    <row r="25">
      <c r="A25" s="8" t="n"/>
      <c r="B25" s="7" t="n"/>
      <c r="C25" s="7" t="n"/>
      <c r="D25" s="7" t="n"/>
      <c r="E25" s="7" t="n"/>
      <c r="F25" s="7" t="n"/>
      <c r="G25" s="7" t="n"/>
      <c r="H25" s="7">
        <f>IF(COUNT(B25:G25)=0,"",SUMPRODUCT($B$5:$G$5,B25:G25))</f>
        <v/>
      </c>
      <c r="I25" s="7">
        <f>IF(COUNT(B25:G25)=0,"",SUM($B$5:$G$5)*2)</f>
        <v/>
      </c>
      <c r="J25" s="12">
        <f>IF(COUNT(B25:G25)=0,"",H25/I25)</f>
        <v/>
      </c>
      <c r="K25" s="7">
        <f>IF(COUNT(B25:G25)=0,"",IF(COUNTIFS($B$6:$G$6,"Oui",B25:G25,0)&gt;0,"Écarté",IF(J25&gt;=0.75,"Shortlist",IF(J25&gt;=0.5,"À revoir","Écarté"))))</f>
        <v/>
      </c>
      <c r="L25" s="8" t="n"/>
    </row>
    <row r="26">
      <c r="A26" s="8" t="n"/>
      <c r="B26" s="7" t="n"/>
      <c r="C26" s="7" t="n"/>
      <c r="D26" s="7" t="n"/>
      <c r="E26" s="7" t="n"/>
      <c r="F26" s="7" t="n"/>
      <c r="G26" s="7" t="n"/>
      <c r="H26" s="7">
        <f>IF(COUNT(B26:G26)=0,"",SUMPRODUCT($B$5:$G$5,B26:G26))</f>
        <v/>
      </c>
      <c r="I26" s="7">
        <f>IF(COUNT(B26:G26)=0,"",SUM($B$5:$G$5)*2)</f>
        <v/>
      </c>
      <c r="J26" s="12">
        <f>IF(COUNT(B26:G26)=0,"",H26/I26)</f>
        <v/>
      </c>
      <c r="K26" s="7">
        <f>IF(COUNT(B26:G26)=0,"",IF(COUNTIFS($B$6:$G$6,"Oui",B26:G26,0)&gt;0,"Écarté",IF(J26&gt;=0.75,"Shortlist",IF(J26&gt;=0.5,"À revoir","Écarté"))))</f>
        <v/>
      </c>
      <c r="L26" s="8" t="n"/>
    </row>
    <row r="27">
      <c r="A27" s="8" t="n"/>
      <c r="B27" s="7" t="n"/>
      <c r="C27" s="7" t="n"/>
      <c r="D27" s="7" t="n"/>
      <c r="E27" s="7" t="n"/>
      <c r="F27" s="7" t="n"/>
      <c r="G27" s="7" t="n"/>
      <c r="H27" s="7">
        <f>IF(COUNT(B27:G27)=0,"",SUMPRODUCT($B$5:$G$5,B27:G27))</f>
        <v/>
      </c>
      <c r="I27" s="7">
        <f>IF(COUNT(B27:G27)=0,"",SUM($B$5:$G$5)*2)</f>
        <v/>
      </c>
      <c r="J27" s="12">
        <f>IF(COUNT(B27:G27)=0,"",H27/I27)</f>
        <v/>
      </c>
      <c r="K27" s="7">
        <f>IF(COUNT(B27:G27)=0,"",IF(COUNTIFS($B$6:$G$6,"Oui",B27:G27,0)&gt;0,"Écarté",IF(J27&gt;=0.75,"Shortlist",IF(J27&gt;=0.5,"À revoir","Écarté"))))</f>
        <v/>
      </c>
      <c r="L27" s="8" t="n"/>
    </row>
    <row r="29">
      <c r="A29" s="5" t="inlineStr">
        <is>
          <t>Modèle gratuit proposé par CNX, logiciel de recrutement pour PME sans service RH : https://cnxrecrute.com</t>
        </is>
      </c>
    </row>
  </sheetData>
  <conditionalFormatting sqref="K8:K27">
    <cfRule type="cellIs" priority="1" operator="equal" dxfId="0">
      <formula>"Shortlist"</formula>
    </cfRule>
    <cfRule type="cellIs" priority="2" operator="equal" dxfId="1">
      <formula>"À revoir"</formula>
    </cfRule>
    <cfRule type="cellIs" priority="3" operator="equal" dxfId="2">
      <formula>"Écarté"</formula>
    </cfRule>
  </conditionalFormatting>
  <dataValidations count="1">
    <dataValidation sqref="B8:G27" showDropDown="0" showInputMessage="0" showErrorMessage="0" allowBlank="0" type="whole" operator="between">
      <formula1>0</formula1>
      <formula2>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2026-09-28T06:02:19Z</dcterms:created>
  <dcterms:modified xmlns:dcterms="http://purl.org/dc/terms/" xmlns:xsi="http://www.w3.org/2001/XMLSchema-instance" xsi:type="dcterms:W3CDTF">2026-09-28T06:02:19Z</dcterms:modified>
</cp:coreProperties>
</file>